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 tabRatio="179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F138" i="1"/>
  <c r="I62" i="1"/>
  <c r="L157" i="1"/>
  <c r="L195" i="1"/>
  <c r="L176" i="1"/>
  <c r="L138" i="1"/>
  <c r="L119" i="1"/>
  <c r="L100" i="1"/>
  <c r="L81" i="1"/>
  <c r="L43" i="1"/>
  <c r="L24" i="1"/>
  <c r="L62" i="1"/>
  <c r="J195" i="1"/>
  <c r="H195" i="1"/>
  <c r="I195" i="1"/>
  <c r="G195" i="1"/>
  <c r="F195" i="1"/>
  <c r="F176" i="1"/>
  <c r="I176" i="1"/>
  <c r="J176" i="1"/>
  <c r="H176" i="1"/>
  <c r="G176" i="1"/>
  <c r="J157" i="1"/>
  <c r="H157" i="1"/>
  <c r="F157" i="1"/>
  <c r="I157" i="1"/>
  <c r="G157" i="1"/>
  <c r="H138" i="1"/>
  <c r="I138" i="1"/>
  <c r="G138" i="1"/>
  <c r="I119" i="1"/>
  <c r="J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<sst xmlns="http://schemas.openxmlformats.org/spreadsheetml/2006/main" count="336" uniqueCount="103">
  <si>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</si>
  <si>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</si>
  <si>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</si>
  <si>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</si>
  <si>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</si>
  <si>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</si>
  <si>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</si>
  <si>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</si>
  <si>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</si>
  <si>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</si>
  <si>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</si>
  <si>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</si>
  <si>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</si>
  <si>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</si>
  <si>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</si>
  <si>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</si>
  <si>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</si>
  <si>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</si>
  <si>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</si>
  <si>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</si>
  <si>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</si>
  <si>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</si>
  <si>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</si>
  <si>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</si>
  <si>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</si>
  <si>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</si>
  <si>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</si>
  <si>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</si>
  <si>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</si>
  <si>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</si>
  <si>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</si>
  <si>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</si>
  <si>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</si>
  <si>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</si>
  <si>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</si>
  <si>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</si>
  <si>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</si>
  <si>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</si>
  <si>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</t>
  </si>
  <si>
    <t xml:space="preserve">Сыр порционно </t>
  </si>
  <si>
    <t>Чай с сахаром</t>
  </si>
  <si>
    <t>Хлеб пшеничный</t>
  </si>
  <si>
    <t>ТТК</t>
  </si>
  <si>
    <t>Котлеты из мяса с томатным соусом</t>
  </si>
  <si>
    <t>268/505</t>
  </si>
  <si>
    <t>Напиток из шиповника</t>
  </si>
  <si>
    <t>Хлеб ржаной</t>
  </si>
  <si>
    <t>Биточки мясные с томатным соусом</t>
  </si>
  <si>
    <t>Кофейный напиток с молоком</t>
  </si>
  <si>
    <t>Рассольник ленинградский со сметаной и зеленью</t>
  </si>
  <si>
    <t>Жаркое по-домашнему из цыплят с огурцом (сезонно)</t>
  </si>
  <si>
    <t>Чай с лимоном</t>
  </si>
  <si>
    <t>Суп с рисом,  курицей и зеленью</t>
  </si>
  <si>
    <t>Картофельное пюре с маслом и квашеной капустой</t>
  </si>
  <si>
    <t>Компот из свежих яблок</t>
  </si>
  <si>
    <t>Запеканка  из творога с морковью и сгущенным молоком</t>
  </si>
  <si>
    <t>Фрикадельки из кур с томатным соусом</t>
  </si>
  <si>
    <t>297/505</t>
  </si>
  <si>
    <t>Компот ягодный</t>
  </si>
  <si>
    <t>Тефтели мясные тушеные в томатном соусе</t>
  </si>
  <si>
    <t>Рожки с маслом</t>
  </si>
  <si>
    <t>Масло порционно</t>
  </si>
  <si>
    <t>279/505</t>
  </si>
  <si>
    <t>хлеб пшеничный</t>
  </si>
  <si>
    <t>Борщ из свежей капусты со сметаной и зеленью</t>
  </si>
  <si>
    <t>Плов из птицы с огурцом (сезонно)</t>
  </si>
  <si>
    <t>Каша пшенная вязкая молочная с маслом</t>
  </si>
  <si>
    <t>Яйцо вареное</t>
  </si>
  <si>
    <t>Винегрет овощной</t>
  </si>
  <si>
    <t>Компот из сухофруктов</t>
  </si>
  <si>
    <t>Каша геркулесовая молочная вязкая с маслом</t>
  </si>
  <si>
    <t>Бутерброд с маслом и сыром</t>
  </si>
  <si>
    <t>Кнели куриные с томатным соусом</t>
  </si>
  <si>
    <t>301/505</t>
  </si>
  <si>
    <t>Каша рисовая молочная с маслом</t>
  </si>
  <si>
    <t>Мясо духовое с картофелем и свежим огурцом (сезонно)</t>
  </si>
  <si>
    <t>Фрукт сезонный (яблоко)</t>
  </si>
  <si>
    <t>Фрукт сезонный (яблоки)</t>
  </si>
  <si>
    <t>Макароны отварные с сыром</t>
  </si>
  <si>
    <t>Шницель рыбный натуральный с томатным соусом</t>
  </si>
  <si>
    <t>235/505</t>
  </si>
  <si>
    <t>Фрикадельки из кур с томатным  соусом</t>
  </si>
  <si>
    <t>ГБОУ СОШ №1"ОЦ" пгт Стройкерамика</t>
  </si>
  <si>
    <t>директор ГБОУ СОШ № 1 "ОЦ" п.г.т.Стройкерамика</t>
  </si>
  <si>
    <t xml:space="preserve">Согласовал </t>
  </si>
  <si>
    <t>Егоров А.В.</t>
  </si>
  <si>
    <t>Суп картофельный с горохом и зеленью</t>
  </si>
  <si>
    <t>Вермишель отварная с маслом и кабачковой икрой</t>
  </si>
  <si>
    <t>Компот из кураги и свежих яблок</t>
  </si>
  <si>
    <t>348/344</t>
  </si>
  <si>
    <t>Каша гречневая рассыпчатая с маслом</t>
  </si>
  <si>
    <t>Щи из свежей капусты с картофелем, сметаной и зеленью</t>
  </si>
  <si>
    <t>Суп овощной с курицей,  зеленью и сметаной</t>
  </si>
  <si>
    <t>Гуляш мясной</t>
  </si>
  <si>
    <t>Каша гречневая рассыпчатая с маслом и кукурузой</t>
  </si>
  <si>
    <t>Икра кабачковая овощная</t>
  </si>
  <si>
    <t>Макароны отварные с маслом</t>
  </si>
  <si>
    <t>Чай с молоком</t>
  </si>
  <si>
    <t>Суп картофельный с вермишелью, курицей и зеленью</t>
  </si>
  <si>
    <t>Плов с мясом и огурцом (сезонно)</t>
  </si>
  <si>
    <t>Салат витаминный из белокачанной капусты с морковью (сезонно)</t>
  </si>
  <si>
    <t>Вермишель с маслом</t>
  </si>
  <si>
    <t>Борщ  из свежей  капусты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</si>
</sst>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R194" sqref="R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 x14ac:dyDescent="0.25">
      <c r="A1" s="1" t="s">
        <v>7</v>
      </c>
      <c r="C1" s="52" t="s">
        <v>82</v>
      </c>
      <c r="D1" s="53"/>
      <c r="E1" s="53"/>
      <c r="F1" s="12" t="s">
        <v>84</v>
      </c>
      <c r="G1" s="2" t="s">
        <v>16</v>
      </c>
      <c r="H1" s="54" t="s">
        <v>83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85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205</v>
      </c>
      <c r="G6" s="40">
        <v>6.09</v>
      </c>
      <c r="H6" s="40">
        <v>7.39</v>
      </c>
      <c r="I6" s="40">
        <v>33.82</v>
      </c>
      <c r="J6" s="40">
        <v>226.94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3.48</v>
      </c>
      <c r="H7" s="43">
        <v>4.43</v>
      </c>
      <c r="I7" s="43"/>
      <c r="J7" s="43">
        <v>53.75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210</v>
      </c>
      <c r="G8" s="43"/>
      <c r="H8" s="43"/>
      <c r="I8" s="43">
        <v>9.98</v>
      </c>
      <c r="J8" s="43">
        <v>39.9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40</v>
      </c>
      <c r="G9" s="43">
        <v>2.93</v>
      </c>
      <c r="H9" s="43">
        <v>1.2</v>
      </c>
      <c r="I9" s="43">
        <v>20</v>
      </c>
      <c r="J9" s="43">
        <v>99.9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76</v>
      </c>
      <c r="F10" s="43">
        <v>100</v>
      </c>
      <c r="G10" s="43">
        <v>0.52</v>
      </c>
      <c r="H10" s="43">
        <v>0.52</v>
      </c>
      <c r="I10" s="43">
        <v>12.74</v>
      </c>
      <c r="J10" s="43">
        <v>61.1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78.680000000000007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13.02</v>
      </c>
      <c r="H13" s="19">
        <f t="shared" si="0"/>
        <v>13.54</v>
      </c>
      <c r="I13" s="19">
        <f t="shared" si="0"/>
        <v>76.539999999999992</v>
      </c>
      <c r="J13" s="19">
        <f t="shared" si="0"/>
        <v>481.59000000000003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86</v>
      </c>
      <c r="F15" s="43">
        <v>201</v>
      </c>
      <c r="G15" s="43">
        <v>4.72</v>
      </c>
      <c r="H15" s="43">
        <v>5.44</v>
      </c>
      <c r="I15" s="43">
        <v>15.49</v>
      </c>
      <c r="J15" s="43">
        <v>142.38999999999999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43">
        <v>6.58</v>
      </c>
      <c r="H16" s="43">
        <v>18.64</v>
      </c>
      <c r="I16" s="43">
        <v>8.75</v>
      </c>
      <c r="J16" s="43">
        <v>228.92</v>
      </c>
      <c r="K16" s="44" t="s">
        <v>44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87</v>
      </c>
      <c r="F17" s="43">
        <v>185</v>
      </c>
      <c r="G17" s="43">
        <v>7.32</v>
      </c>
      <c r="H17" s="43">
        <v>8.56</v>
      </c>
      <c r="I17" s="43">
        <v>43.49</v>
      </c>
      <c r="J17" s="43">
        <v>280.72000000000003</v>
      </c>
      <c r="K17" s="44" t="s">
        <v>42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88</v>
      </c>
      <c r="F18" s="43">
        <v>180</v>
      </c>
      <c r="G18" s="43">
        <v>0.98</v>
      </c>
      <c r="H18" s="43">
        <v>0.1</v>
      </c>
      <c r="I18" s="43">
        <v>23.33</v>
      </c>
      <c r="J18" s="43">
        <v>99.27</v>
      </c>
      <c r="K18" s="44" t="s">
        <v>89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40</v>
      </c>
      <c r="G19" s="43">
        <v>2.93</v>
      </c>
      <c r="H19" s="43">
        <v>1.2</v>
      </c>
      <c r="I19" s="43">
        <v>20</v>
      </c>
      <c r="J19" s="43">
        <v>99.9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40</v>
      </c>
      <c r="G20" s="43">
        <v>2.4</v>
      </c>
      <c r="H20" s="43">
        <v>0.4</v>
      </c>
      <c r="I20" s="43">
        <v>17.579999999999998</v>
      </c>
      <c r="J20" s="43">
        <v>75.52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110.17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746</v>
      </c>
      <c r="G23" s="19">
        <f t="shared" ref="G23:J23" si="2">SUM(G14:G22)</f>
        <v>24.93</v>
      </c>
      <c r="H23" s="19">
        <f t="shared" si="2"/>
        <v>34.340000000000003</v>
      </c>
      <c r="I23" s="19">
        <f t="shared" si="2"/>
        <v>128.63999999999999</v>
      </c>
      <c r="J23" s="19">
        <f t="shared" si="2"/>
        <v>926.71999999999991</v>
      </c>
      <c r="K23" s="25"/>
      <c r="L23" s="19">
        <f t="shared" ref="L23" si="3">SUM(L14:L22)</f>
        <v>110.17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1316</v>
      </c>
      <c r="G24" s="32">
        <f t="shared" ref="G24:J24" si="4">G13+G23</f>
        <v>37.950000000000003</v>
      </c>
      <c r="H24" s="32">
        <f t="shared" si="4"/>
        <v>47.88</v>
      </c>
      <c r="I24" s="32">
        <f t="shared" si="4"/>
        <v>205.17999999999998</v>
      </c>
      <c r="J24" s="32">
        <f t="shared" si="4"/>
        <v>1408.31</v>
      </c>
      <c r="K24" s="32"/>
      <c r="L24" s="32">
        <f t="shared" ref="L24" si="5">L13+L23</f>
        <v>188.85000000000002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80</v>
      </c>
      <c r="G25" s="40">
        <v>6.36</v>
      </c>
      <c r="H25" s="40">
        <v>17.62</v>
      </c>
      <c r="I25" s="40">
        <v>7.62</v>
      </c>
      <c r="J25" s="40">
        <v>214.25</v>
      </c>
      <c r="K25" s="41" t="s">
        <v>44</v>
      </c>
      <c r="L25" s="40"/>
    </row>
    <row r="26" spans="1:12" ht="15" x14ac:dyDescent="0.25">
      <c r="A26" s="14"/>
      <c r="B26" s="15"/>
      <c r="C26" s="11"/>
      <c r="D26" s="6" t="s">
        <v>20</v>
      </c>
      <c r="E26" s="42" t="s">
        <v>90</v>
      </c>
      <c r="F26" s="43">
        <v>185</v>
      </c>
      <c r="G26" s="43">
        <v>10.74</v>
      </c>
      <c r="H26" s="43">
        <v>6.93</v>
      </c>
      <c r="I26" s="43">
        <v>48.58</v>
      </c>
      <c r="J26" s="43">
        <v>299.2</v>
      </c>
      <c r="K26" s="44">
        <v>171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1.45</v>
      </c>
      <c r="H27" s="43">
        <v>1.25</v>
      </c>
      <c r="I27" s="43">
        <v>17.37</v>
      </c>
      <c r="J27" s="43">
        <v>86.85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40</v>
      </c>
      <c r="G28" s="43">
        <v>2.93</v>
      </c>
      <c r="H28" s="43">
        <v>1.2</v>
      </c>
      <c r="I28" s="43">
        <v>20</v>
      </c>
      <c r="J28" s="43">
        <v>99.9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61</v>
      </c>
      <c r="F30" s="43">
        <v>10</v>
      </c>
      <c r="G30" s="43">
        <v>0.01</v>
      </c>
      <c r="H30" s="43">
        <v>7.2</v>
      </c>
      <c r="I30" s="43">
        <v>0.13</v>
      </c>
      <c r="J30" s="43">
        <v>65.72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21.490000000000002</v>
      </c>
      <c r="H32" s="19">
        <f t="shared" ref="H32" si="7">SUM(H25:H31)</f>
        <v>34.200000000000003</v>
      </c>
      <c r="I32" s="19">
        <f t="shared" ref="I32" si="8">SUM(I25:I31)</f>
        <v>93.699999999999989</v>
      </c>
      <c r="J32" s="19">
        <f t="shared" ref="J32:L32" si="9">SUM(J25:J31)</f>
        <v>765.92000000000007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49</v>
      </c>
      <c r="F34" s="43">
        <v>206</v>
      </c>
      <c r="G34" s="43">
        <v>1.99</v>
      </c>
      <c r="H34" s="43">
        <v>5.32</v>
      </c>
      <c r="I34" s="43">
        <v>13.86</v>
      </c>
      <c r="J34" s="43">
        <v>129.99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50</v>
      </c>
      <c r="F35" s="43">
        <v>280</v>
      </c>
      <c r="G35" s="43">
        <v>18.37</v>
      </c>
      <c r="H35" s="43">
        <v>18.27</v>
      </c>
      <c r="I35" s="43">
        <v>29.28</v>
      </c>
      <c r="J35" s="43">
        <v>405.36</v>
      </c>
      <c r="K35" s="44" t="s">
        <v>42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40</v>
      </c>
      <c r="F37" s="43">
        <v>210</v>
      </c>
      <c r="G37" s="43"/>
      <c r="H37" s="43"/>
      <c r="I37" s="43">
        <v>9.98</v>
      </c>
      <c r="J37" s="43">
        <v>39.9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40</v>
      </c>
      <c r="G38" s="43">
        <v>2.93</v>
      </c>
      <c r="H38" s="43">
        <v>1.2</v>
      </c>
      <c r="I38" s="43">
        <v>20</v>
      </c>
      <c r="J38" s="43">
        <v>99.9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40</v>
      </c>
      <c r="G39" s="43">
        <v>2.4</v>
      </c>
      <c r="H39" s="43">
        <v>0.4</v>
      </c>
      <c r="I39" s="43">
        <v>17.579999999999998</v>
      </c>
      <c r="J39" s="43">
        <v>75.52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110.17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776</v>
      </c>
      <c r="G42" s="19">
        <f t="shared" ref="G42" si="10">SUM(G33:G41)</f>
        <v>25.689999999999998</v>
      </c>
      <c r="H42" s="19">
        <f t="shared" ref="H42" si="11">SUM(H33:H41)</f>
        <v>25.189999999999998</v>
      </c>
      <c r="I42" s="19">
        <f t="shared" ref="I42" si="12">SUM(I33:I41)</f>
        <v>90.7</v>
      </c>
      <c r="J42" s="19">
        <f t="shared" ref="J42:L42" si="13">SUM(J33:J41)</f>
        <v>750.67</v>
      </c>
      <c r="K42" s="25"/>
      <c r="L42" s="19">
        <f t="shared" si="13"/>
        <v>110.17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1291</v>
      </c>
      <c r="G43" s="32">
        <f t="shared" ref="G43" si="14">G32+G42</f>
        <v>47.18</v>
      </c>
      <c r="H43" s="32">
        <f t="shared" ref="H43" si="15">H32+H42</f>
        <v>59.39</v>
      </c>
      <c r="I43" s="32">
        <f t="shared" ref="I43" si="16">I32+I42</f>
        <v>184.39999999999998</v>
      </c>
      <c r="J43" s="32">
        <f t="shared" ref="J43:L43" si="17">J32+J42</f>
        <v>1516.5900000000001</v>
      </c>
      <c r="K43" s="32"/>
      <c r="L43" s="32">
        <f t="shared" si="17"/>
        <v>188.85000000000002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>
        <v>205</v>
      </c>
      <c r="G44" s="40">
        <v>6.01</v>
      </c>
      <c r="H44" s="40">
        <v>7.07</v>
      </c>
      <c r="I44" s="40">
        <v>43.39</v>
      </c>
      <c r="J44" s="40">
        <v>261.86</v>
      </c>
      <c r="K44" s="41">
        <v>174</v>
      </c>
      <c r="L44" s="40"/>
    </row>
    <row r="45" spans="1:12" ht="15" x14ac:dyDescent="0.25">
      <c r="A45" s="23"/>
      <c r="B45" s="15"/>
      <c r="C45" s="11"/>
      <c r="D45" s="6"/>
      <c r="E45" s="42" t="s">
        <v>61</v>
      </c>
      <c r="F45" s="43">
        <v>10</v>
      </c>
      <c r="G45" s="43">
        <v>0.01</v>
      </c>
      <c r="H45" s="43">
        <v>7.2</v>
      </c>
      <c r="I45" s="43">
        <v>0.13</v>
      </c>
      <c r="J45" s="43">
        <v>65.72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217</v>
      </c>
      <c r="G46" s="43">
        <v>0.06</v>
      </c>
      <c r="H46" s="43">
        <v>0.01</v>
      </c>
      <c r="I46" s="43">
        <v>10.19</v>
      </c>
      <c r="J46" s="43">
        <v>42.28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30</v>
      </c>
      <c r="G47" s="43">
        <v>2.2000000000000002</v>
      </c>
      <c r="H47" s="43">
        <v>0.9</v>
      </c>
      <c r="I47" s="43">
        <v>15</v>
      </c>
      <c r="J47" s="43">
        <v>74.930000000000007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67</v>
      </c>
      <c r="F49" s="43">
        <v>50</v>
      </c>
      <c r="G49" s="43">
        <v>6.35</v>
      </c>
      <c r="H49" s="43">
        <v>5.75</v>
      </c>
      <c r="I49" s="43">
        <v>0.35</v>
      </c>
      <c r="J49" s="43">
        <v>78.5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78.680000000000007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512</v>
      </c>
      <c r="G51" s="19">
        <f t="shared" ref="G51" si="18">SUM(G44:G50)</f>
        <v>14.629999999999999</v>
      </c>
      <c r="H51" s="19">
        <f t="shared" ref="H51" si="19">SUM(H44:H50)</f>
        <v>20.93</v>
      </c>
      <c r="I51" s="19">
        <f t="shared" ref="I51" si="20">SUM(I44:I50)</f>
        <v>69.06</v>
      </c>
      <c r="J51" s="19">
        <f t="shared" ref="J51:L51" si="21">SUM(J44:J50)</f>
        <v>523.29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52</v>
      </c>
      <c r="F53" s="43">
        <v>216</v>
      </c>
      <c r="G53" s="43">
        <v>6.39</v>
      </c>
      <c r="H53" s="43">
        <v>4.1100000000000003</v>
      </c>
      <c r="I53" s="43">
        <v>14.01</v>
      </c>
      <c r="J53" s="43">
        <v>137.44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79</v>
      </c>
      <c r="F54" s="43">
        <v>100</v>
      </c>
      <c r="G54" s="43">
        <v>8.76</v>
      </c>
      <c r="H54" s="43">
        <v>8.98</v>
      </c>
      <c r="I54" s="43">
        <v>9.61</v>
      </c>
      <c r="J54" s="43">
        <v>153.74</v>
      </c>
      <c r="K54" s="44" t="s">
        <v>80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53</v>
      </c>
      <c r="F55" s="43">
        <v>200</v>
      </c>
      <c r="G55" s="43">
        <v>4</v>
      </c>
      <c r="H55" s="43">
        <v>10.27</v>
      </c>
      <c r="I55" s="43">
        <v>23.26</v>
      </c>
      <c r="J55" s="43">
        <v>242.49</v>
      </c>
      <c r="K55" s="44" t="s">
        <v>42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69</v>
      </c>
      <c r="F56" s="43">
        <v>180</v>
      </c>
      <c r="G56" s="43">
        <v>0.01</v>
      </c>
      <c r="H56" s="43"/>
      <c r="I56" s="43">
        <v>17.7</v>
      </c>
      <c r="J56" s="43">
        <v>93.84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50</v>
      </c>
      <c r="G57" s="43">
        <v>3.67</v>
      </c>
      <c r="H57" s="43">
        <v>1.5</v>
      </c>
      <c r="I57" s="43">
        <v>25</v>
      </c>
      <c r="J57" s="43">
        <v>124.88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46</v>
      </c>
      <c r="F58" s="43">
        <v>40</v>
      </c>
      <c r="G58" s="43">
        <v>2.4</v>
      </c>
      <c r="H58" s="43">
        <v>0.4</v>
      </c>
      <c r="I58" s="43">
        <v>17.579999999999998</v>
      </c>
      <c r="J58" s="43">
        <v>75.52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110.17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786</v>
      </c>
      <c r="G61" s="19">
        <f t="shared" ref="G61" si="22">SUM(G52:G60)</f>
        <v>25.229999999999997</v>
      </c>
      <c r="H61" s="19">
        <f t="shared" ref="H61" si="23">SUM(H52:H60)</f>
        <v>25.259999999999998</v>
      </c>
      <c r="I61" s="19">
        <f t="shared" ref="I61" si="24">SUM(I52:I60)</f>
        <v>107.16</v>
      </c>
      <c r="J61" s="19">
        <f t="shared" ref="J61:L61" si="25">SUM(J52:J60)</f>
        <v>827.91000000000008</v>
      </c>
      <c r="K61" s="25"/>
      <c r="L61" s="19">
        <f t="shared" si="25"/>
        <v>110.17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1298</v>
      </c>
      <c r="G62" s="32">
        <f t="shared" ref="G62" si="26">G51+G61</f>
        <v>39.86</v>
      </c>
      <c r="H62" s="32">
        <f t="shared" ref="H62" si="27">H51+H61</f>
        <v>46.19</v>
      </c>
      <c r="I62" s="32">
        <f t="shared" ref="I62" si="28">I51+I61</f>
        <v>176.22</v>
      </c>
      <c r="J62" s="32">
        <f t="shared" ref="J62:L62" si="29">J51+J61</f>
        <v>1351.2</v>
      </c>
      <c r="K62" s="32"/>
      <c r="L62" s="32">
        <f t="shared" si="29"/>
        <v>188.85000000000002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55</v>
      </c>
      <c r="F63" s="40">
        <v>170</v>
      </c>
      <c r="G63" s="40">
        <v>21.21</v>
      </c>
      <c r="H63" s="40">
        <v>11.95</v>
      </c>
      <c r="I63" s="40">
        <v>33.58</v>
      </c>
      <c r="J63" s="40">
        <v>329.85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42" t="s">
        <v>61</v>
      </c>
      <c r="F64" s="43">
        <v>10</v>
      </c>
      <c r="G64" s="43">
        <v>0.01</v>
      </c>
      <c r="H64" s="43">
        <v>7.2</v>
      </c>
      <c r="I64" s="43">
        <v>0.13</v>
      </c>
      <c r="J64" s="43">
        <v>65.72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210</v>
      </c>
      <c r="G65" s="43"/>
      <c r="H65" s="43"/>
      <c r="I65" s="43">
        <v>9.98</v>
      </c>
      <c r="J65" s="43">
        <v>39.9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30</v>
      </c>
      <c r="G66" s="43">
        <v>2.2000000000000002</v>
      </c>
      <c r="H66" s="43">
        <v>0.9</v>
      </c>
      <c r="I66" s="43">
        <v>15</v>
      </c>
      <c r="J66" s="43">
        <v>74.930000000000007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76</v>
      </c>
      <c r="F67" s="43">
        <v>100</v>
      </c>
      <c r="G67" s="43">
        <v>0.52</v>
      </c>
      <c r="H67" s="43">
        <v>0.52</v>
      </c>
      <c r="I67" s="43">
        <v>12.74</v>
      </c>
      <c r="J67" s="43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78.680000000000007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23.94</v>
      </c>
      <c r="H70" s="19">
        <f t="shared" ref="H70" si="31">SUM(H63:H69)</f>
        <v>20.569999999999997</v>
      </c>
      <c r="I70" s="19">
        <f t="shared" ref="I70" si="32">SUM(I63:I69)</f>
        <v>71.429999999999993</v>
      </c>
      <c r="J70" s="19">
        <f t="shared" ref="J70:L70" si="33">SUM(J63:J69)</f>
        <v>571.5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0.86</v>
      </c>
      <c r="H71" s="43">
        <v>6.11</v>
      </c>
      <c r="I71" s="43">
        <v>5.5</v>
      </c>
      <c r="J71" s="43">
        <v>85.82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91</v>
      </c>
      <c r="F72" s="43">
        <v>206</v>
      </c>
      <c r="G72" s="43">
        <v>1.66</v>
      </c>
      <c r="H72" s="43">
        <v>5.16</v>
      </c>
      <c r="I72" s="43">
        <v>7.61</v>
      </c>
      <c r="J72" s="43">
        <v>91.85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56</v>
      </c>
      <c r="F73" s="43">
        <v>100</v>
      </c>
      <c r="G73" s="43">
        <v>9.07</v>
      </c>
      <c r="H73" s="43">
        <v>9.32</v>
      </c>
      <c r="I73" s="43">
        <v>8.33</v>
      </c>
      <c r="J73" s="43">
        <v>153.57</v>
      </c>
      <c r="K73" s="44" t="s">
        <v>57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90</v>
      </c>
      <c r="F74" s="43">
        <v>155</v>
      </c>
      <c r="G74" s="43">
        <v>8.85</v>
      </c>
      <c r="H74" s="43">
        <v>6.44</v>
      </c>
      <c r="I74" s="43">
        <v>40.01</v>
      </c>
      <c r="J74" s="43">
        <v>253</v>
      </c>
      <c r="K74" s="44">
        <v>171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58</v>
      </c>
      <c r="F75" s="43">
        <v>180</v>
      </c>
      <c r="G75" s="43">
        <v>0.2</v>
      </c>
      <c r="H75" s="43">
        <v>0.12</v>
      </c>
      <c r="I75" s="43">
        <v>15.69</v>
      </c>
      <c r="J75" s="43">
        <v>66.05</v>
      </c>
      <c r="K75" s="44">
        <v>345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40</v>
      </c>
      <c r="G76" s="43">
        <v>2.93</v>
      </c>
      <c r="H76" s="43">
        <v>1.2</v>
      </c>
      <c r="I76" s="43">
        <v>20</v>
      </c>
      <c r="J76" s="43">
        <v>99.9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40</v>
      </c>
      <c r="G77" s="43">
        <v>2.4</v>
      </c>
      <c r="H77" s="43">
        <v>0.4</v>
      </c>
      <c r="I77" s="43">
        <v>17.579999999999998</v>
      </c>
      <c r="J77" s="43">
        <v>75.52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110.17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781</v>
      </c>
      <c r="G80" s="19">
        <f t="shared" ref="G80" si="34">SUM(G71:G79)</f>
        <v>25.969999999999995</v>
      </c>
      <c r="H80" s="19">
        <f t="shared" ref="H80" si="35">SUM(H71:H79)</f>
        <v>28.75</v>
      </c>
      <c r="I80" s="19">
        <f t="shared" ref="I80" si="36">SUM(I71:I79)</f>
        <v>114.72</v>
      </c>
      <c r="J80" s="19">
        <f t="shared" ref="J80:L80" si="37">SUM(J71:J79)</f>
        <v>825.70999999999992</v>
      </c>
      <c r="K80" s="25"/>
      <c r="L80" s="19">
        <f t="shared" si="37"/>
        <v>110.17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1301</v>
      </c>
      <c r="G81" s="32">
        <f t="shared" ref="G81" si="38">G70+G80</f>
        <v>49.91</v>
      </c>
      <c r="H81" s="32">
        <f t="shared" ref="H81" si="39">H70+H80</f>
        <v>49.319999999999993</v>
      </c>
      <c r="I81" s="32">
        <f t="shared" ref="I81" si="40">I70+I80</f>
        <v>186.14999999999998</v>
      </c>
      <c r="J81" s="32">
        <f t="shared" ref="J81:L81" si="41">J70+J80</f>
        <v>1397.21</v>
      </c>
      <c r="K81" s="32"/>
      <c r="L81" s="32">
        <f t="shared" si="41"/>
        <v>188.85000000000002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80</v>
      </c>
      <c r="G82" s="40">
        <v>5.92</v>
      </c>
      <c r="H82" s="40">
        <v>15.82</v>
      </c>
      <c r="I82" s="40">
        <v>10.35</v>
      </c>
      <c r="J82" s="40">
        <v>207.83</v>
      </c>
      <c r="K82" s="41" t="s">
        <v>62</v>
      </c>
      <c r="L82" s="40"/>
    </row>
    <row r="83" spans="1:12" ht="15" x14ac:dyDescent="0.25">
      <c r="A83" s="23"/>
      <c r="B83" s="15"/>
      <c r="C83" s="11"/>
      <c r="D83" s="6" t="s">
        <v>20</v>
      </c>
      <c r="E83" s="42" t="s">
        <v>60</v>
      </c>
      <c r="F83" s="43">
        <v>185</v>
      </c>
      <c r="G83" s="43">
        <v>7.08</v>
      </c>
      <c r="H83" s="43">
        <v>5.13</v>
      </c>
      <c r="I83" s="43">
        <v>43.13</v>
      </c>
      <c r="J83" s="43">
        <v>247.19</v>
      </c>
      <c r="K83" s="44">
        <v>203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1.45</v>
      </c>
      <c r="H84" s="43">
        <v>1.25</v>
      </c>
      <c r="I84" s="43">
        <v>17.37</v>
      </c>
      <c r="J84" s="43">
        <v>86.85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63</v>
      </c>
      <c r="F85" s="43">
        <v>30</v>
      </c>
      <c r="G85" s="43">
        <v>2.2000000000000002</v>
      </c>
      <c r="H85" s="43">
        <v>0.9</v>
      </c>
      <c r="I85" s="43">
        <v>15</v>
      </c>
      <c r="J85" s="43">
        <v>74.930000000000007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61</v>
      </c>
      <c r="F87" s="43">
        <v>10</v>
      </c>
      <c r="G87" s="43">
        <v>0.01</v>
      </c>
      <c r="H87" s="43">
        <v>7.2</v>
      </c>
      <c r="I87" s="43">
        <v>0.13</v>
      </c>
      <c r="J87" s="43">
        <v>65.72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16.66</v>
      </c>
      <c r="H89" s="19">
        <f t="shared" ref="H89" si="43">SUM(H82:H88)</f>
        <v>30.299999999999997</v>
      </c>
      <c r="I89" s="19">
        <f t="shared" ref="I89" si="44">SUM(I82:I88)</f>
        <v>85.98</v>
      </c>
      <c r="J89" s="19">
        <f t="shared" ref="J89:L89" si="45">SUM(J82:J88)</f>
        <v>682.52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206</v>
      </c>
      <c r="G91" s="43">
        <v>1.69</v>
      </c>
      <c r="H91" s="43">
        <v>5.14</v>
      </c>
      <c r="I91" s="43">
        <v>10.56</v>
      </c>
      <c r="J91" s="43">
        <v>100.99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280</v>
      </c>
      <c r="G92" s="43">
        <v>19.97</v>
      </c>
      <c r="H92" s="43">
        <v>18.34</v>
      </c>
      <c r="I92" s="43">
        <v>54.49</v>
      </c>
      <c r="J92" s="43">
        <v>463.47</v>
      </c>
      <c r="K92" s="44" t="s">
        <v>42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40</v>
      </c>
      <c r="F94" s="43">
        <v>210</v>
      </c>
      <c r="G94" s="43"/>
      <c r="H94" s="43"/>
      <c r="I94" s="43">
        <v>9.98</v>
      </c>
      <c r="J94" s="43">
        <v>39.9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40</v>
      </c>
      <c r="G95" s="43">
        <v>2.93</v>
      </c>
      <c r="H95" s="43">
        <v>1.2</v>
      </c>
      <c r="I95" s="43">
        <v>20</v>
      </c>
      <c r="J95" s="43">
        <v>99.9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40</v>
      </c>
      <c r="G96" s="43">
        <v>2.4</v>
      </c>
      <c r="H96" s="43">
        <v>0.4</v>
      </c>
      <c r="I96" s="43">
        <v>17.579999999999998</v>
      </c>
      <c r="J96" s="43">
        <v>75.52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110.17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776</v>
      </c>
      <c r="G99" s="19">
        <f t="shared" ref="G99" si="46">SUM(G90:G98)</f>
        <v>26.99</v>
      </c>
      <c r="H99" s="19">
        <f t="shared" ref="H99" si="47">SUM(H90:H98)</f>
        <v>25.08</v>
      </c>
      <c r="I99" s="19">
        <f t="shared" ref="I99" si="48">SUM(I90:I98)</f>
        <v>112.61</v>
      </c>
      <c r="J99" s="19">
        <f t="shared" ref="J99:L99" si="49">SUM(J90:J98)</f>
        <v>779.78</v>
      </c>
      <c r="K99" s="25"/>
      <c r="L99" s="19">
        <f t="shared" si="49"/>
        <v>110.17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1281</v>
      </c>
      <c r="G100" s="32">
        <f t="shared" ref="G100" si="50">G89+G99</f>
        <v>43.65</v>
      </c>
      <c r="H100" s="32">
        <f t="shared" ref="H100" si="51">H89+H99</f>
        <v>55.379999999999995</v>
      </c>
      <c r="I100" s="32">
        <f t="shared" ref="I100" si="52">I89+I99</f>
        <v>198.59</v>
      </c>
      <c r="J100" s="32">
        <f t="shared" ref="J100:L100" si="53">J89+J99</f>
        <v>1462.3</v>
      </c>
      <c r="K100" s="32"/>
      <c r="L100" s="32">
        <f t="shared" si="53"/>
        <v>188.85000000000002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66</v>
      </c>
      <c r="F101" s="40">
        <v>205</v>
      </c>
      <c r="G101" s="40">
        <v>8.68</v>
      </c>
      <c r="H101" s="40">
        <v>8.2799999999999994</v>
      </c>
      <c r="I101" s="40">
        <v>43.08</v>
      </c>
      <c r="J101" s="40">
        <v>282.35000000000002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51</v>
      </c>
      <c r="F103" s="43">
        <v>217</v>
      </c>
      <c r="G103" s="43">
        <v>0.06</v>
      </c>
      <c r="H103" s="43">
        <v>0.01</v>
      </c>
      <c r="I103" s="43">
        <v>10.19</v>
      </c>
      <c r="J103" s="43">
        <v>42.28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40</v>
      </c>
      <c r="G104" s="43">
        <v>2.93</v>
      </c>
      <c r="H104" s="43">
        <v>1.2</v>
      </c>
      <c r="I104" s="43">
        <v>20</v>
      </c>
      <c r="J104" s="43">
        <v>99.9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76</v>
      </c>
      <c r="F105" s="43">
        <v>100</v>
      </c>
      <c r="G105" s="43">
        <v>0.52</v>
      </c>
      <c r="H105" s="43">
        <v>0.52</v>
      </c>
      <c r="I105" s="43">
        <v>12.74</v>
      </c>
      <c r="J105" s="43">
        <v>61.1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78.680000000000007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562</v>
      </c>
      <c r="G108" s="19">
        <f t="shared" ref="G108:J108" si="54">SUM(G101:G107)</f>
        <v>12.19</v>
      </c>
      <c r="H108" s="19">
        <f t="shared" si="54"/>
        <v>10.009999999999998</v>
      </c>
      <c r="I108" s="19">
        <f t="shared" si="54"/>
        <v>86.009999999999991</v>
      </c>
      <c r="J108" s="19">
        <f t="shared" si="54"/>
        <v>485.63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92</v>
      </c>
      <c r="F110" s="43">
        <v>221</v>
      </c>
      <c r="G110" s="43">
        <v>6.26</v>
      </c>
      <c r="H110" s="43">
        <v>8.01</v>
      </c>
      <c r="I110" s="43">
        <v>8.99</v>
      </c>
      <c r="J110" s="43">
        <v>133.09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93</v>
      </c>
      <c r="F111" s="43">
        <v>100</v>
      </c>
      <c r="G111" s="43">
        <v>10.64</v>
      </c>
      <c r="H111" s="43">
        <v>28.19</v>
      </c>
      <c r="I111" s="43">
        <v>2.89</v>
      </c>
      <c r="J111" s="43">
        <v>309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94</v>
      </c>
      <c r="F112" s="43">
        <v>175</v>
      </c>
      <c r="G112" s="43">
        <v>9.57</v>
      </c>
      <c r="H112" s="43">
        <v>6.55</v>
      </c>
      <c r="I112" s="43">
        <v>42.55</v>
      </c>
      <c r="J112" s="43">
        <v>266.88</v>
      </c>
      <c r="K112" s="44" t="s">
        <v>42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69</v>
      </c>
      <c r="F113" s="43">
        <v>180</v>
      </c>
      <c r="G113" s="43">
        <v>0.01</v>
      </c>
      <c r="H113" s="43"/>
      <c r="I113" s="43">
        <v>17.7</v>
      </c>
      <c r="J113" s="43">
        <v>93.84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40</v>
      </c>
      <c r="G114" s="43">
        <v>2.93</v>
      </c>
      <c r="H114" s="43">
        <v>1.2</v>
      </c>
      <c r="I114" s="43">
        <v>20</v>
      </c>
      <c r="J114" s="43">
        <v>99.9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40</v>
      </c>
      <c r="G115" s="43">
        <v>2.4</v>
      </c>
      <c r="H115" s="43">
        <v>0.4</v>
      </c>
      <c r="I115" s="43">
        <v>17.579999999999998</v>
      </c>
      <c r="J115" s="43">
        <v>75.52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110.17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756</v>
      </c>
      <c r="G118" s="19">
        <f t="shared" ref="G118:J118" si="56">SUM(G109:G117)</f>
        <v>31.81</v>
      </c>
      <c r="H118" s="19">
        <f t="shared" si="56"/>
        <v>44.35</v>
      </c>
      <c r="I118" s="19">
        <f t="shared" si="56"/>
        <v>109.71</v>
      </c>
      <c r="J118" s="19">
        <f t="shared" si="56"/>
        <v>978.23</v>
      </c>
      <c r="K118" s="25"/>
      <c r="L118" s="19">
        <f t="shared" ref="L118" si="57">SUM(L109:L117)</f>
        <v>110.17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1318</v>
      </c>
      <c r="G119" s="32">
        <f t="shared" ref="G119" si="58">G108+G118</f>
        <v>44</v>
      </c>
      <c r="H119" s="32">
        <f t="shared" ref="H119" si="59">H108+H118</f>
        <v>54.36</v>
      </c>
      <c r="I119" s="32">
        <f t="shared" ref="I119" si="60">I108+I118</f>
        <v>195.71999999999997</v>
      </c>
      <c r="J119" s="32">
        <f t="shared" ref="J119:L119" si="61">J108+J118</f>
        <v>1463.8600000000001</v>
      </c>
      <c r="K119" s="32"/>
      <c r="L119" s="32">
        <f t="shared" si="61"/>
        <v>188.85000000000002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100</v>
      </c>
      <c r="G120" s="40">
        <v>9.07</v>
      </c>
      <c r="H120" s="40">
        <v>9.32</v>
      </c>
      <c r="I120" s="40">
        <v>8.33</v>
      </c>
      <c r="J120" s="40">
        <v>153.57</v>
      </c>
      <c r="K120" s="41" t="s">
        <v>57</v>
      </c>
      <c r="L120" s="40"/>
    </row>
    <row r="121" spans="1:12" ht="15" x14ac:dyDescent="0.25">
      <c r="A121" s="14"/>
      <c r="B121" s="15"/>
      <c r="C121" s="11"/>
      <c r="D121" s="6" t="s">
        <v>20</v>
      </c>
      <c r="E121" s="42" t="s">
        <v>96</v>
      </c>
      <c r="F121" s="43">
        <v>185</v>
      </c>
      <c r="G121" s="43">
        <v>7.08</v>
      </c>
      <c r="H121" s="43">
        <v>5.13</v>
      </c>
      <c r="I121" s="43">
        <v>43.13</v>
      </c>
      <c r="J121" s="43">
        <v>247.19</v>
      </c>
      <c r="K121" s="44">
        <v>203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97</v>
      </c>
      <c r="F122" s="43">
        <v>215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30</v>
      </c>
      <c r="G123" s="43">
        <v>2.2000000000000002</v>
      </c>
      <c r="H123" s="43">
        <v>0.9</v>
      </c>
      <c r="I123" s="43">
        <v>15</v>
      </c>
      <c r="J123" s="43">
        <v>74.930000000000007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95</v>
      </c>
      <c r="F125" s="43">
        <v>30</v>
      </c>
      <c r="G125" s="43">
        <v>1.36</v>
      </c>
      <c r="H125" s="43">
        <v>3.59</v>
      </c>
      <c r="I125" s="43">
        <v>7.19</v>
      </c>
      <c r="J125" s="43">
        <v>66.83</v>
      </c>
      <c r="K125" s="44">
        <v>3</v>
      </c>
      <c r="L125" s="43">
        <v>78.680000000000007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2">SUM(G120:G126)</f>
        <v>21.229999999999997</v>
      </c>
      <c r="H127" s="19">
        <f t="shared" si="62"/>
        <v>20.29</v>
      </c>
      <c r="I127" s="19">
        <f t="shared" si="62"/>
        <v>89.55</v>
      </c>
      <c r="J127" s="19">
        <f t="shared" si="62"/>
        <v>623.5200000000001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98</v>
      </c>
      <c r="F129" s="43">
        <v>216</v>
      </c>
      <c r="G129" s="43">
        <v>7</v>
      </c>
      <c r="H129" s="43">
        <v>4.2</v>
      </c>
      <c r="I129" s="43">
        <v>16.52</v>
      </c>
      <c r="J129" s="43">
        <v>150.76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99</v>
      </c>
      <c r="F130" s="43">
        <v>280</v>
      </c>
      <c r="G130" s="43">
        <v>16.14</v>
      </c>
      <c r="H130" s="43">
        <v>37.4</v>
      </c>
      <c r="I130" s="43">
        <v>54.49</v>
      </c>
      <c r="J130" s="43">
        <v>619.53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45</v>
      </c>
      <c r="F132" s="43">
        <v>180</v>
      </c>
      <c r="G132" s="43">
        <v>0.28999999999999998</v>
      </c>
      <c r="H132" s="43">
        <v>0.13</v>
      </c>
      <c r="I132" s="43">
        <v>17.010000000000002</v>
      </c>
      <c r="J132" s="43">
        <v>71.489999999999995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40</v>
      </c>
      <c r="G133" s="43">
        <v>2.93</v>
      </c>
      <c r="H133" s="43">
        <v>1.2</v>
      </c>
      <c r="I133" s="43">
        <v>20</v>
      </c>
      <c r="J133" s="43">
        <v>99.9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40</v>
      </c>
      <c r="G134" s="43">
        <v>2.4</v>
      </c>
      <c r="H134" s="43">
        <v>0.4</v>
      </c>
      <c r="I134" s="43">
        <v>17.579999999999998</v>
      </c>
      <c r="J134" s="43">
        <v>75.52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110.17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756</v>
      </c>
      <c r="G137" s="19">
        <f t="shared" ref="G137:J137" si="64">SUM(G128:G136)</f>
        <v>28.759999999999998</v>
      </c>
      <c r="H137" s="19">
        <f t="shared" si="64"/>
        <v>43.330000000000005</v>
      </c>
      <c r="I137" s="19">
        <f t="shared" si="64"/>
        <v>125.60000000000001</v>
      </c>
      <c r="J137" s="19">
        <f t="shared" si="64"/>
        <v>1017.1999999999999</v>
      </c>
      <c r="K137" s="25"/>
      <c r="L137" s="19">
        <f t="shared" ref="L137" si="65">SUM(L128:L136)</f>
        <v>110.17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1316</v>
      </c>
      <c r="G138" s="32">
        <f t="shared" ref="G138" si="66">G127+G137</f>
        <v>49.989999999999995</v>
      </c>
      <c r="H138" s="32">
        <f t="shared" ref="H138" si="67">H127+H137</f>
        <v>63.620000000000005</v>
      </c>
      <c r="I138" s="32">
        <f t="shared" ref="I138" si="68">I127+I137</f>
        <v>215.15</v>
      </c>
      <c r="J138" s="32">
        <f t="shared" ref="J138:L138" si="69">J127+J137</f>
        <v>1640.72</v>
      </c>
      <c r="K138" s="32"/>
      <c r="L138" s="32">
        <f t="shared" si="69"/>
        <v>188.85000000000002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70</v>
      </c>
      <c r="F139" s="40">
        <v>205</v>
      </c>
      <c r="G139" s="40">
        <v>8.34</v>
      </c>
      <c r="H139" s="40">
        <v>9.31</v>
      </c>
      <c r="I139" s="40">
        <v>37.01</v>
      </c>
      <c r="J139" s="40">
        <v>265.82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 t="s">
        <v>71</v>
      </c>
      <c r="F140" s="43">
        <v>55</v>
      </c>
      <c r="G140" s="43">
        <v>5.78</v>
      </c>
      <c r="H140" s="43">
        <v>13.55</v>
      </c>
      <c r="I140" s="43">
        <v>15.5</v>
      </c>
      <c r="J140" s="43">
        <v>208</v>
      </c>
      <c r="K140" s="51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51</v>
      </c>
      <c r="F141" s="43">
        <v>217</v>
      </c>
      <c r="G141" s="43">
        <v>0.06</v>
      </c>
      <c r="H141" s="43">
        <v>0.01</v>
      </c>
      <c r="I141" s="43">
        <v>10.19</v>
      </c>
      <c r="J141" s="43">
        <v>42.28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30</v>
      </c>
      <c r="G142" s="43">
        <v>2.2000000000000002</v>
      </c>
      <c r="H142" s="43">
        <v>0.9</v>
      </c>
      <c r="I142" s="43">
        <v>15</v>
      </c>
      <c r="J142" s="43">
        <v>74.930000000000007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78.680000000000007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507</v>
      </c>
      <c r="G146" s="19">
        <f t="shared" ref="G146:J146" si="70">SUM(G139:G145)</f>
        <v>16.380000000000003</v>
      </c>
      <c r="H146" s="19">
        <f t="shared" si="70"/>
        <v>23.77</v>
      </c>
      <c r="I146" s="19">
        <f t="shared" si="70"/>
        <v>77.699999999999989</v>
      </c>
      <c r="J146" s="19">
        <f t="shared" si="70"/>
        <v>591.03</v>
      </c>
      <c r="K146" s="25"/>
      <c r="L146" s="19">
        <f t="shared" ref="L146" si="71">SUM(L139:L145)</f>
        <v>78.680000000000007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100</v>
      </c>
      <c r="F147" s="43">
        <v>60</v>
      </c>
      <c r="G147" s="43">
        <v>0.92</v>
      </c>
      <c r="H147" s="43">
        <v>4.05</v>
      </c>
      <c r="I147" s="43">
        <v>6.62</v>
      </c>
      <c r="J147" s="43">
        <v>67.180000000000007</v>
      </c>
      <c r="K147" s="44">
        <v>45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86</v>
      </c>
      <c r="F148" s="43">
        <v>201</v>
      </c>
      <c r="G148" s="43">
        <v>4.72</v>
      </c>
      <c r="H148" s="43">
        <v>5.44</v>
      </c>
      <c r="I148" s="43">
        <v>15.49</v>
      </c>
      <c r="J148" s="43">
        <v>142.38999999999999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72</v>
      </c>
      <c r="F149" s="43">
        <v>100</v>
      </c>
      <c r="G149" s="43">
        <v>9</v>
      </c>
      <c r="H149" s="43">
        <v>7.86</v>
      </c>
      <c r="I149" s="43">
        <v>7.39</v>
      </c>
      <c r="J149" s="43">
        <v>136.9</v>
      </c>
      <c r="K149" s="44" t="s">
        <v>73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101</v>
      </c>
      <c r="F150" s="43">
        <v>155</v>
      </c>
      <c r="G150" s="43">
        <v>5.6</v>
      </c>
      <c r="H150" s="43">
        <v>4.8</v>
      </c>
      <c r="I150" s="43">
        <v>31.9</v>
      </c>
      <c r="J150" s="43">
        <v>194</v>
      </c>
      <c r="K150" s="44">
        <v>203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58</v>
      </c>
      <c r="F151" s="43">
        <v>180</v>
      </c>
      <c r="G151" s="43">
        <v>0.2</v>
      </c>
      <c r="H151" s="43">
        <v>0.12</v>
      </c>
      <c r="I151" s="43">
        <v>15.69</v>
      </c>
      <c r="J151" s="43">
        <v>66.05</v>
      </c>
      <c r="K151" s="44">
        <v>345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40</v>
      </c>
      <c r="G152" s="43">
        <v>2.93</v>
      </c>
      <c r="H152" s="43">
        <v>1.2</v>
      </c>
      <c r="I152" s="43">
        <v>20</v>
      </c>
      <c r="J152" s="43">
        <v>99.9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40</v>
      </c>
      <c r="G153" s="43">
        <v>2.4</v>
      </c>
      <c r="H153" s="43">
        <v>0.4</v>
      </c>
      <c r="I153" s="43">
        <v>17.579999999999998</v>
      </c>
      <c r="J153" s="43">
        <v>75.52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110.17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776</v>
      </c>
      <c r="G156" s="19">
        <f t="shared" ref="G156:J156" si="72">SUM(G147:G155)</f>
        <v>25.77</v>
      </c>
      <c r="H156" s="19">
        <f t="shared" si="72"/>
        <v>23.87</v>
      </c>
      <c r="I156" s="19">
        <f t="shared" si="72"/>
        <v>114.67</v>
      </c>
      <c r="J156" s="19">
        <f t="shared" si="72"/>
        <v>781.93999999999994</v>
      </c>
      <c r="K156" s="25"/>
      <c r="L156" s="19">
        <f t="shared" ref="L156" si="73">SUM(L147:L155)</f>
        <v>110.17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1283</v>
      </c>
      <c r="G157" s="32">
        <f t="shared" ref="G157" si="74">G146+G156</f>
        <v>42.150000000000006</v>
      </c>
      <c r="H157" s="32">
        <f t="shared" ref="H157" si="75">H146+H156</f>
        <v>47.64</v>
      </c>
      <c r="I157" s="32">
        <f t="shared" ref="I157" si="76">I146+I156</f>
        <v>192.37</v>
      </c>
      <c r="J157" s="32">
        <f t="shared" ref="J157:L157" si="77">J146+J156</f>
        <v>1372.9699999999998</v>
      </c>
      <c r="K157" s="32"/>
      <c r="L157" s="32">
        <f t="shared" si="77"/>
        <v>188.85000000000002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>
        <v>195</v>
      </c>
      <c r="G158" s="40">
        <v>9.4</v>
      </c>
      <c r="H158" s="40">
        <v>8.08</v>
      </c>
      <c r="I158" s="40">
        <v>43.13</v>
      </c>
      <c r="J158" s="40">
        <v>283.58999999999997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6.35</v>
      </c>
      <c r="H159" s="43">
        <v>5.75</v>
      </c>
      <c r="I159" s="43">
        <v>0.35</v>
      </c>
      <c r="J159" s="43">
        <v>78.5</v>
      </c>
      <c r="K159" s="44">
        <v>209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210</v>
      </c>
      <c r="G160" s="43"/>
      <c r="H160" s="43"/>
      <c r="I160" s="43">
        <v>9.98</v>
      </c>
      <c r="J160" s="43">
        <v>39.9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3.67</v>
      </c>
      <c r="H161" s="43">
        <v>1.5</v>
      </c>
      <c r="I161" s="43">
        <v>25</v>
      </c>
      <c r="J161" s="43">
        <v>124.88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78.680000000000007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 t="shared" ref="G165:J165" si="78">SUM(G158:G164)</f>
        <v>19.420000000000002</v>
      </c>
      <c r="H165" s="19">
        <f t="shared" si="78"/>
        <v>15.33</v>
      </c>
      <c r="I165" s="19">
        <f t="shared" si="78"/>
        <v>78.460000000000008</v>
      </c>
      <c r="J165" s="19">
        <f t="shared" si="78"/>
        <v>526.86999999999989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102</v>
      </c>
      <c r="F167" s="43">
        <v>206</v>
      </c>
      <c r="G167" s="43">
        <v>1.69</v>
      </c>
      <c r="H167" s="43">
        <v>5.14</v>
      </c>
      <c r="I167" s="43">
        <v>10.56</v>
      </c>
      <c r="J167" s="43">
        <v>100.99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65</v>
      </c>
      <c r="F168" s="43">
        <v>280</v>
      </c>
      <c r="G168" s="43">
        <v>19.97</v>
      </c>
      <c r="H168" s="43">
        <v>18.34</v>
      </c>
      <c r="I168" s="43">
        <v>54.49</v>
      </c>
      <c r="J168" s="43">
        <v>463.47</v>
      </c>
      <c r="K168" s="44" t="s">
        <v>42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69</v>
      </c>
      <c r="F170" s="43">
        <v>180</v>
      </c>
      <c r="G170" s="43">
        <v>0.01</v>
      </c>
      <c r="H170" s="43"/>
      <c r="I170" s="43">
        <v>17.7</v>
      </c>
      <c r="J170" s="43">
        <v>93.84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40</v>
      </c>
      <c r="G171" s="43">
        <v>2.93</v>
      </c>
      <c r="H171" s="43">
        <v>1.2</v>
      </c>
      <c r="I171" s="43">
        <v>20</v>
      </c>
      <c r="J171" s="43">
        <v>99.9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46</v>
      </c>
      <c r="F172" s="43">
        <v>40</v>
      </c>
      <c r="G172" s="43">
        <v>2.4</v>
      </c>
      <c r="H172" s="43">
        <v>0.4</v>
      </c>
      <c r="I172" s="43">
        <v>17.579999999999998</v>
      </c>
      <c r="J172" s="43">
        <v>75.52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110.17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746</v>
      </c>
      <c r="G175" s="19">
        <f t="shared" ref="G175:J175" si="80">SUM(G166:G174)</f>
        <v>27</v>
      </c>
      <c r="H175" s="19">
        <f t="shared" si="80"/>
        <v>25.08</v>
      </c>
      <c r="I175" s="19">
        <f t="shared" si="80"/>
        <v>120.33</v>
      </c>
      <c r="J175" s="19">
        <f t="shared" si="80"/>
        <v>833.72</v>
      </c>
      <c r="K175" s="25"/>
      <c r="L175" s="19">
        <f t="shared" ref="L175" si="81">SUM(L166:L174)</f>
        <v>110.17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1251</v>
      </c>
      <c r="G176" s="32">
        <f t="shared" ref="G176" si="82">G165+G175</f>
        <v>46.42</v>
      </c>
      <c r="H176" s="32">
        <f t="shared" ref="H176" si="83">H165+H175</f>
        <v>40.409999999999997</v>
      </c>
      <c r="I176" s="32">
        <f t="shared" ref="I176" si="84">I165+I175</f>
        <v>198.79000000000002</v>
      </c>
      <c r="J176" s="32">
        <f t="shared" ref="J176:L176" si="85">J165+J175</f>
        <v>1360.59</v>
      </c>
      <c r="K176" s="32"/>
      <c r="L176" s="32">
        <f t="shared" si="85"/>
        <v>188.85000000000002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>
        <v>205</v>
      </c>
      <c r="G177" s="40">
        <v>6.01</v>
      </c>
      <c r="H177" s="40">
        <v>7.07</v>
      </c>
      <c r="I177" s="40">
        <v>43.39</v>
      </c>
      <c r="J177" s="40">
        <v>261.86</v>
      </c>
      <c r="K177" s="41">
        <v>174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210</v>
      </c>
      <c r="G179" s="43"/>
      <c r="H179" s="43"/>
      <c r="I179" s="43">
        <v>9.98</v>
      </c>
      <c r="J179" s="43">
        <v>39.9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50</v>
      </c>
      <c r="G180" s="43">
        <v>3.67</v>
      </c>
      <c r="H180" s="43">
        <v>1.5</v>
      </c>
      <c r="I180" s="43">
        <v>25</v>
      </c>
      <c r="J180" s="43">
        <v>124.88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77</v>
      </c>
      <c r="F181" s="43">
        <v>100</v>
      </c>
      <c r="G181" s="43">
        <v>0.52</v>
      </c>
      <c r="H181" s="43">
        <v>0.52</v>
      </c>
      <c r="I181" s="43">
        <v>12.74</v>
      </c>
      <c r="J181" s="43">
        <v>61.1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78.680000000000007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10.199999999999999</v>
      </c>
      <c r="H184" s="19">
        <f t="shared" si="86"/>
        <v>9.09</v>
      </c>
      <c r="I184" s="19">
        <f t="shared" si="86"/>
        <v>91.11</v>
      </c>
      <c r="J184" s="19">
        <f t="shared" si="86"/>
        <v>487.74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91</v>
      </c>
      <c r="F186" s="43">
        <v>206</v>
      </c>
      <c r="G186" s="43">
        <v>1.66</v>
      </c>
      <c r="H186" s="43">
        <v>5.16</v>
      </c>
      <c r="I186" s="43">
        <v>7.61</v>
      </c>
      <c r="J186" s="43">
        <v>91.85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75</v>
      </c>
      <c r="F187" s="43">
        <v>280</v>
      </c>
      <c r="G187" s="43">
        <v>14.29</v>
      </c>
      <c r="H187" s="43">
        <v>34.28</v>
      </c>
      <c r="I187" s="43">
        <v>26.82</v>
      </c>
      <c r="J187" s="43">
        <v>513.15</v>
      </c>
      <c r="K187" s="44">
        <v>258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54</v>
      </c>
      <c r="F189" s="43">
        <v>180</v>
      </c>
      <c r="G189" s="43">
        <v>0.14000000000000001</v>
      </c>
      <c r="H189" s="43">
        <v>0.14000000000000001</v>
      </c>
      <c r="I189" s="43">
        <v>18.5</v>
      </c>
      <c r="J189" s="43">
        <v>76.77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40</v>
      </c>
      <c r="G190" s="43">
        <v>2.93</v>
      </c>
      <c r="H190" s="43">
        <v>1.2</v>
      </c>
      <c r="I190" s="43">
        <v>20</v>
      </c>
      <c r="J190" s="43">
        <v>99.9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46</v>
      </c>
      <c r="F191" s="43">
        <v>40</v>
      </c>
      <c r="G191" s="43">
        <v>2.4</v>
      </c>
      <c r="H191" s="43">
        <v>0.4</v>
      </c>
      <c r="I191" s="43">
        <v>17.579999999999998</v>
      </c>
      <c r="J191" s="43">
        <v>75.52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110.17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746</v>
      </c>
      <c r="G194" s="19">
        <f t="shared" ref="G194:J194" si="88">SUM(G185:G193)</f>
        <v>21.419999999999998</v>
      </c>
      <c r="H194" s="19">
        <f t="shared" si="88"/>
        <v>41.18</v>
      </c>
      <c r="I194" s="19">
        <f t="shared" si="88"/>
        <v>90.51</v>
      </c>
      <c r="J194" s="19">
        <f t="shared" si="88"/>
        <v>857.18999999999994</v>
      </c>
      <c r="K194" s="25"/>
      <c r="L194" s="19">
        <f t="shared" ref="L194" si="89">SUM(L185:L193)</f>
        <v>110.17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1311</v>
      </c>
      <c r="G195" s="32">
        <f t="shared" ref="G195" si="90">G184+G194</f>
        <v>31.619999999999997</v>
      </c>
      <c r="H195" s="32">
        <f t="shared" ref="H195" si="91">H184+H194</f>
        <v>50.269999999999996</v>
      </c>
      <c r="I195" s="32">
        <f t="shared" ref="I195" si="92">I184+I194</f>
        <v>181.62</v>
      </c>
      <c r="J195" s="32">
        <f t="shared" ref="J195:L195" si="93">J184+J194</f>
        <v>1344.9299999999998</v>
      </c>
      <c r="K195" s="32"/>
      <c r="L195" s="32">
        <f t="shared" si="93"/>
        <v>188.85000000000002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1296.5999999999999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43.272999999999996</v>
      </c>
      <c r="H196" s="34">
        <f t="shared" si="94"/>
        <v>51.445999999999991</v>
      </c>
      <c r="I196" s="34">
        <f t="shared" si="94"/>
        <v>193.41900000000001</v>
      </c>
      <c r="J196" s="34">
        <f t="shared" si="94"/>
        <v>1431.8679999999999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2023-11-03T09:31:19Z</cp:lastPrinted>
  <dcterms:created xsi:type="dcterms:W3CDTF">2022-05-16T14:23:56Z</dcterms:created>
  <dcterms:modified xsi:type="dcterms:W3CDTF">2025-03-25T10:45:39Z</dcterms:modified>
</cp:coreProperties>
</file>